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<sst xmlns="http://schemas.openxmlformats.org/spreadsheetml/2006/main" count="35" uniqueCount="29">
  <si>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</si>
  <si>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</si>
  <si>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</si>
  <si>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</si>
  <si>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</si>
  <si>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</si>
  <si>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</si>
  <si>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</si>
  <si>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</si>
  <si>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</si>
  <si>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</si>
  <si>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</si>
  <si>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szt.</t>
  </si>
  <si>
    <t>a) jednoczęściowe z PMMA z filtrem UV</t>
  </si>
  <si>
    <t>d) kompatybilne z laserem YAG</t>
  </si>
  <si>
    <t>Soczewki przedniokomorowe:</t>
  </si>
  <si>
    <t>Soczewki tylnokomorowe:</t>
  </si>
  <si>
    <t>kompatybilne z laserem YAG</t>
  </si>
  <si>
    <t>b) średnica optyczna 6,0 - 7, 0 mm</t>
  </si>
  <si>
    <t>e) zakres mocy +10,0do +30,0 Dsph</t>
  </si>
  <si>
    <t>średnica optyczna 5,5-6,0 mm</t>
  </si>
  <si>
    <t>zakres mocy +5 do + 30,0 Dsph</t>
  </si>
  <si>
    <t>z PMMA z filtrem UV</t>
  </si>
  <si>
    <t>Soczewki tylnokomorowe z możliwością fiksacji śródtwardówkowej:</t>
  </si>
  <si>
    <t>e) zakres mocy -3,0do +34,0 Dsph</t>
  </si>
  <si>
    <r>
      <t>c) średnica całkowita 12,0-13,5 mm; Angulacja max 5</t>
    </r>
    <r>
      <rPr>
        <vertAlign val="superscript"/>
        <sz val="10"/>
        <rFont val="Times New Roman"/>
        <family val="1"/>
      </rPr>
      <t>0</t>
    </r>
  </si>
  <si>
    <r>
      <t>średnca całkowita 12,0-13,5 mm; Angulacja max 5</t>
    </r>
    <r>
      <rPr>
        <vertAlign val="superscript"/>
        <sz val="10"/>
        <rFont val="Times New Roman"/>
        <family val="1"/>
      </rPr>
      <t>0</t>
    </r>
  </si>
  <si>
    <t>Pakiet 3 - soczewki PMMA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</si>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</sst>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168" fontId="1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0" zoomScaleNormal="110" zoomScalePageLayoutView="0" workbookViewId="0" topLeftCell="A1">
      <selection activeCell="L14" sqref="L14"/>
    </sheetView>
  </sheetViews>
  <sheetFormatPr defaultColWidth="9.140625" defaultRowHeight="12.75"/>
  <cols>
    <col min="1" max="1" width="5.57421875" style="0" customWidth="1"/>
    <col min="2" max="2" width="37.140625" style="0" customWidth="1"/>
    <col min="3" max="3" width="10.7109375" style="0" customWidth="1"/>
    <col min="4" max="4" width="9.7109375" style="0" bestFit="1" customWidth="1"/>
    <col min="5" max="5" width="6.140625" style="0" customWidth="1"/>
    <col min="6" max="6" width="12.140625" style="0" customWidth="1"/>
    <col min="7" max="7" width="13.57421875" style="0" customWidth="1"/>
    <col min="9" max="9" width="12.421875" style="0" customWidth="1"/>
    <col min="10" max="10" width="12.8515625" style="0" customWidth="1"/>
  </cols>
  <sheetData>
    <row r="1" spans="7:10" ht="12.75">
      <c r="G1" s="26" t="s">
        <v>28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1"/>
      <c r="B5" s="23" t="s">
        <v>27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11.25" customHeight="1">
      <c r="A7" s="36">
        <v>1</v>
      </c>
      <c r="B7" s="20" t="s">
        <v>16</v>
      </c>
      <c r="C7" s="39"/>
      <c r="D7" s="42" t="s">
        <v>12</v>
      </c>
      <c r="E7" s="42">
        <v>30</v>
      </c>
      <c r="F7" s="27"/>
      <c r="G7" s="30">
        <f>ROUND(F7*(1+H7),2)</f>
        <v>0</v>
      </c>
      <c r="H7" s="33"/>
      <c r="I7" s="30">
        <f>(ROUND(F7*E7,2))</f>
        <v>0</v>
      </c>
      <c r="J7" s="30">
        <f>ROUND(I7*(1+H7),2)</f>
        <v>0</v>
      </c>
    </row>
    <row r="8" spans="1:10" ht="14.25" customHeight="1">
      <c r="A8" s="37"/>
      <c r="B8" s="18" t="s">
        <v>13</v>
      </c>
      <c r="C8" s="40"/>
      <c r="D8" s="43"/>
      <c r="E8" s="43"/>
      <c r="F8" s="28"/>
      <c r="G8" s="31"/>
      <c r="H8" s="34"/>
      <c r="I8" s="31"/>
      <c r="J8" s="31"/>
    </row>
    <row r="9" spans="1:10" ht="12" customHeight="1">
      <c r="A9" s="37"/>
      <c r="B9" s="18" t="s">
        <v>18</v>
      </c>
      <c r="C9" s="40"/>
      <c r="D9" s="43"/>
      <c r="E9" s="43"/>
      <c r="F9" s="28"/>
      <c r="G9" s="31"/>
      <c r="H9" s="34"/>
      <c r="I9" s="31"/>
      <c r="J9" s="31"/>
    </row>
    <row r="10" spans="1:10" ht="33.75" customHeight="1">
      <c r="A10" s="37"/>
      <c r="B10" s="18" t="s">
        <v>25</v>
      </c>
      <c r="C10" s="40"/>
      <c r="D10" s="43"/>
      <c r="E10" s="43"/>
      <c r="F10" s="28"/>
      <c r="G10" s="31"/>
      <c r="H10" s="34"/>
      <c r="I10" s="31"/>
      <c r="J10" s="31"/>
    </row>
    <row r="11" spans="1:10" ht="13.5" customHeight="1">
      <c r="A11" s="37"/>
      <c r="B11" s="18" t="s">
        <v>14</v>
      </c>
      <c r="C11" s="40"/>
      <c r="D11" s="43"/>
      <c r="E11" s="43"/>
      <c r="F11" s="28"/>
      <c r="G11" s="31"/>
      <c r="H11" s="34"/>
      <c r="I11" s="31"/>
      <c r="J11" s="31"/>
    </row>
    <row r="12" spans="1:10" ht="12" customHeight="1">
      <c r="A12" s="38"/>
      <c r="B12" s="19" t="s">
        <v>24</v>
      </c>
      <c r="C12" s="41"/>
      <c r="D12" s="44"/>
      <c r="E12" s="44"/>
      <c r="F12" s="29"/>
      <c r="G12" s="32"/>
      <c r="H12" s="35"/>
      <c r="I12" s="32"/>
      <c r="J12" s="32"/>
    </row>
    <row r="13" spans="1:10" ht="27.75" customHeight="1">
      <c r="A13" s="36">
        <v>2</v>
      </c>
      <c r="B13" s="20" t="s">
        <v>23</v>
      </c>
      <c r="C13" s="39"/>
      <c r="D13" s="42" t="s">
        <v>12</v>
      </c>
      <c r="E13" s="42">
        <v>30</v>
      </c>
      <c r="F13" s="27"/>
      <c r="G13" s="30">
        <f>ROUND(F13*(1+H13),2)</f>
        <v>0</v>
      </c>
      <c r="H13" s="33"/>
      <c r="I13" s="30">
        <f>(ROUND(F13*E13,2))</f>
        <v>0</v>
      </c>
      <c r="J13" s="30">
        <f>ROUND(I13*(1+H13),2)</f>
        <v>0</v>
      </c>
    </row>
    <row r="14" spans="1:10" ht="12.75" customHeight="1">
      <c r="A14" s="37"/>
      <c r="B14" s="18" t="s">
        <v>13</v>
      </c>
      <c r="C14" s="40"/>
      <c r="D14" s="43"/>
      <c r="E14" s="43"/>
      <c r="F14" s="28"/>
      <c r="G14" s="31"/>
      <c r="H14" s="34"/>
      <c r="I14" s="31"/>
      <c r="J14" s="31"/>
    </row>
    <row r="15" spans="1:10" ht="12.75" customHeight="1">
      <c r="A15" s="37"/>
      <c r="B15" s="18" t="s">
        <v>18</v>
      </c>
      <c r="C15" s="40"/>
      <c r="D15" s="43"/>
      <c r="E15" s="43"/>
      <c r="F15" s="28"/>
      <c r="G15" s="31"/>
      <c r="H15" s="34"/>
      <c r="I15" s="31"/>
      <c r="J15" s="31"/>
    </row>
    <row r="16" spans="1:10" ht="32.25" customHeight="1">
      <c r="A16" s="37"/>
      <c r="B16" s="18" t="s">
        <v>25</v>
      </c>
      <c r="C16" s="40"/>
      <c r="D16" s="43"/>
      <c r="E16" s="43"/>
      <c r="F16" s="28"/>
      <c r="G16" s="31"/>
      <c r="H16" s="34"/>
      <c r="I16" s="31"/>
      <c r="J16" s="31"/>
    </row>
    <row r="17" spans="1:10" ht="12" customHeight="1">
      <c r="A17" s="37"/>
      <c r="B17" s="18" t="s">
        <v>14</v>
      </c>
      <c r="C17" s="40"/>
      <c r="D17" s="43"/>
      <c r="E17" s="43"/>
      <c r="F17" s="28"/>
      <c r="G17" s="31"/>
      <c r="H17" s="34"/>
      <c r="I17" s="31"/>
      <c r="J17" s="31"/>
    </row>
    <row r="18" spans="1:10" ht="10.5" customHeight="1">
      <c r="A18" s="38"/>
      <c r="B18" s="19" t="s">
        <v>19</v>
      </c>
      <c r="C18" s="41"/>
      <c r="D18" s="44"/>
      <c r="E18" s="44"/>
      <c r="F18" s="29"/>
      <c r="G18" s="32"/>
      <c r="H18" s="35"/>
      <c r="I18" s="32"/>
      <c r="J18" s="32"/>
    </row>
    <row r="19" spans="1:10" ht="12.75">
      <c r="A19" s="36">
        <v>3</v>
      </c>
      <c r="B19" s="20" t="s">
        <v>15</v>
      </c>
      <c r="C19" s="39"/>
      <c r="D19" s="42" t="s">
        <v>12</v>
      </c>
      <c r="E19" s="42">
        <v>10</v>
      </c>
      <c r="F19" s="27"/>
      <c r="G19" s="30">
        <f>ROUND(F19*(1+H19),2)</f>
        <v>0</v>
      </c>
      <c r="H19" s="33"/>
      <c r="I19" s="30">
        <f>(ROUND(F19*E19,2))</f>
        <v>0</v>
      </c>
      <c r="J19" s="30">
        <f>ROUND(I19*(1+H19),2)</f>
        <v>0</v>
      </c>
    </row>
    <row r="20" spans="1:10" ht="12.75">
      <c r="A20" s="37"/>
      <c r="B20" s="18" t="s">
        <v>22</v>
      </c>
      <c r="C20" s="40"/>
      <c r="D20" s="43"/>
      <c r="E20" s="43"/>
      <c r="F20" s="28"/>
      <c r="G20" s="31"/>
      <c r="H20" s="34"/>
      <c r="I20" s="31"/>
      <c r="J20" s="31"/>
    </row>
    <row r="21" spans="1:10" ht="12.75">
      <c r="A21" s="37"/>
      <c r="B21" s="18" t="s">
        <v>20</v>
      </c>
      <c r="C21" s="40"/>
      <c r="D21" s="43"/>
      <c r="E21" s="43"/>
      <c r="F21" s="28"/>
      <c r="G21" s="31"/>
      <c r="H21" s="34"/>
      <c r="I21" s="31"/>
      <c r="J21" s="31"/>
    </row>
    <row r="22" spans="1:10" ht="28.5">
      <c r="A22" s="37"/>
      <c r="B22" s="18" t="s">
        <v>26</v>
      </c>
      <c r="C22" s="40"/>
      <c r="D22" s="43"/>
      <c r="E22" s="43"/>
      <c r="F22" s="28"/>
      <c r="G22" s="31"/>
      <c r="H22" s="34"/>
      <c r="I22" s="31"/>
      <c r="J22" s="31"/>
    </row>
    <row r="23" spans="1:10" ht="12.75">
      <c r="A23" s="37"/>
      <c r="B23" s="18" t="s">
        <v>17</v>
      </c>
      <c r="C23" s="40"/>
      <c r="D23" s="43"/>
      <c r="E23" s="43"/>
      <c r="F23" s="28"/>
      <c r="G23" s="31"/>
      <c r="H23" s="34"/>
      <c r="I23" s="31"/>
      <c r="J23" s="31"/>
    </row>
    <row r="24" spans="1:10" ht="12.75">
      <c r="A24" s="38"/>
      <c r="B24" s="19" t="s">
        <v>21</v>
      </c>
      <c r="C24" s="41"/>
      <c r="D24" s="44"/>
      <c r="E24" s="44"/>
      <c r="F24" s="29"/>
      <c r="G24" s="32"/>
      <c r="H24" s="35"/>
      <c r="I24" s="32"/>
      <c r="J24" s="32"/>
    </row>
    <row r="25" spans="1:10" ht="12.75">
      <c r="A25" s="7"/>
      <c r="B25" s="8"/>
      <c r="C25" s="8"/>
      <c r="D25" s="9"/>
      <c r="E25" s="9"/>
      <c r="F25" s="10"/>
      <c r="G25" s="11"/>
      <c r="H25" s="12" t="s">
        <v>4</v>
      </c>
      <c r="I25" s="17">
        <f>SUM(I7:I24)</f>
        <v>0</v>
      </c>
      <c r="J25" s="17">
        <f>SUM(J7:J24)</f>
        <v>0</v>
      </c>
    </row>
    <row r="26" ht="12.75">
      <c r="I26" s="21"/>
    </row>
    <row r="27" ht="12.75">
      <c r="B27" s="22"/>
    </row>
    <row r="28" spans="2:10" ht="12.75">
      <c r="B28" s="22"/>
      <c r="H28" s="24"/>
      <c r="I28" s="24"/>
      <c r="J28" s="24"/>
    </row>
    <row r="29" spans="8:10" ht="12.75">
      <c r="H29" s="25"/>
      <c r="I29" s="25"/>
      <c r="J29" s="25"/>
    </row>
  </sheetData>
  <sheetProtection/>
  <mergeCells count="30">
    <mergeCell ref="J19:J24"/>
    <mergeCell ref="A19:A24"/>
    <mergeCell ref="C19:C24"/>
    <mergeCell ref="D19:D24"/>
    <mergeCell ref="E19:E24"/>
    <mergeCell ref="A13:A18"/>
    <mergeCell ref="C13:C18"/>
    <mergeCell ref="D13:D18"/>
    <mergeCell ref="E13:E18"/>
    <mergeCell ref="J13:J18"/>
    <mergeCell ref="A7:A12"/>
    <mergeCell ref="C7:C12"/>
    <mergeCell ref="D7:D12"/>
    <mergeCell ref="E7:E12"/>
    <mergeCell ref="H19:H24"/>
    <mergeCell ref="I19:I24"/>
    <mergeCell ref="F13:F18"/>
    <mergeCell ref="G13:G18"/>
    <mergeCell ref="H13:H18"/>
    <mergeCell ref="I13:I18"/>
    <mergeCell ref="H28:J28"/>
    <mergeCell ref="H29:J29"/>
    <mergeCell ref="G1:J2"/>
    <mergeCell ref="F7:F12"/>
    <mergeCell ref="G7:G12"/>
    <mergeCell ref="H7:H12"/>
    <mergeCell ref="I7:I12"/>
    <mergeCell ref="J7:J12"/>
    <mergeCell ref="F19:F24"/>
    <mergeCell ref="G19:G24"/>
  </mergeCells>
  <dataValidations count="1">
    <dataValidation type="list" allowBlank="1" showInputMessage="1" showErrorMessage="1" sqref="H7:H24">
      <formula1>stawkaVAT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2014-04-28T10:20:14Z</cp:lastPrinted>
  <dcterms:created xsi:type="dcterms:W3CDTF">2007-10-11T07:13:52Z</dcterms:created>
  <dcterms:modified xsi:type="dcterms:W3CDTF">2015-07-31T08:56:58Z</dcterms:modified>
  <cp:category/>
  <cp:version/>
  <cp:contentType/>
  <cp:contentStatus/>
</cp:coreProperties>
</file>